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G594" l="1"/>
  <c r="J594"/>
  <c r="I594"/>
  <c r="F594"/>
  <c r="H594"/>
  <c r="L341"/>
  <c r="L311"/>
  <c r="L39"/>
  <c r="L284"/>
  <c r="L279"/>
  <c r="L410"/>
  <c r="L405"/>
  <c r="L425"/>
  <c r="L395"/>
  <c r="L437"/>
  <c r="L467"/>
  <c r="L536"/>
  <c r="L531"/>
  <c r="L551"/>
  <c r="L521"/>
  <c r="L353"/>
  <c r="L383"/>
  <c r="L479"/>
  <c r="L509"/>
  <c r="L563"/>
  <c r="L593"/>
  <c r="L88"/>
  <c r="L130"/>
  <c r="L200"/>
  <c r="L195"/>
  <c r="L257"/>
  <c r="L227"/>
  <c r="L489"/>
  <c r="L494"/>
  <c r="L111"/>
  <c r="L116"/>
  <c r="L459"/>
  <c r="L131"/>
  <c r="L101"/>
  <c r="L74"/>
  <c r="L69"/>
  <c r="L298"/>
  <c r="L237"/>
  <c r="L242"/>
  <c r="L27"/>
  <c r="L32"/>
  <c r="L466"/>
  <c r="L578"/>
  <c r="L573"/>
  <c r="L215"/>
  <c r="L185"/>
  <c r="L508"/>
  <c r="L143"/>
  <c r="L173"/>
  <c r="L452"/>
  <c r="L447"/>
  <c r="L585"/>
  <c r="L417"/>
  <c r="L59"/>
  <c r="L89"/>
  <c r="L46"/>
  <c r="L333"/>
  <c r="L543"/>
  <c r="L153"/>
  <c r="L158"/>
  <c r="L299"/>
  <c r="L269"/>
  <c r="L207"/>
  <c r="L424"/>
  <c r="L321"/>
  <c r="L326"/>
  <c r="L363"/>
  <c r="L368"/>
  <c r="L81"/>
  <c r="L256"/>
  <c r="L382"/>
  <c r="L375"/>
  <c r="L123"/>
  <c r="L340"/>
  <c r="L550"/>
  <c r="L214"/>
  <c r="L501"/>
  <c r="L249"/>
  <c r="L165"/>
  <c r="L592"/>
  <c r="L17"/>
  <c r="L47"/>
  <c r="L594"/>
  <c r="L291"/>
  <c r="L172"/>
</calcChain>
</file>

<file path=xl/sharedStrings.xml><?xml version="1.0" encoding="utf-8"?>
<sst xmlns="http://schemas.openxmlformats.org/spreadsheetml/2006/main" count="646" uniqueCount="125">
  <si>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</si>
  <si>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</si>
  <si>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</si>
  <si>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</si>
  <si>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</si>
  <si>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</si>
  <si>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</si>
  <si>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</si>
  <si>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</si>
  <si>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</si>
  <si>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</si>
  <si>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</si>
  <si>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</si>
  <si>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</si>
  <si>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</si>
  <si>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</si>
  <si>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</si>
  <si>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</si>
  <si>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</si>
  <si>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</si>
  <si>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</si>
  <si>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</si>
  <si>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</si>
  <si>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</si>
  <si>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</si>
  <si>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</si>
  <si>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</si>
  <si>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</si>
  <si>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</si>
  <si>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</si>
  <si>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</si>
  <si>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</si>
  <si>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</si>
  <si>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</si>
  <si>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</si>
  <si>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</si>
  <si>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</si>
  <si>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</si>
  <si>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</si>
  <si>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</si>
  <si>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</si>
  <si>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</si>
  <si>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</si>
  <si>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</si>
  <si>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</si>
  <si>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авыа</t>
  </si>
  <si>
    <t>авыавы</t>
  </si>
  <si>
    <t>картофельное пюре</t>
  </si>
  <si>
    <t>3,7</t>
  </si>
  <si>
    <t>20,7</t>
  </si>
  <si>
    <t>25,1</t>
  </si>
  <si>
    <t>302,1</t>
  </si>
  <si>
    <t>сосиски отварные</t>
  </si>
  <si>
    <t>11,2</t>
  </si>
  <si>
    <t>24,4</t>
  </si>
  <si>
    <t>0,4</t>
  </si>
  <si>
    <t>0,3</t>
  </si>
  <si>
    <t>молоко</t>
  </si>
  <si>
    <t>молоко ультрапасперизованное 3,2%</t>
  </si>
  <si>
    <t>3,2</t>
  </si>
  <si>
    <t>4,7</t>
  </si>
  <si>
    <t>сок яблочный</t>
  </si>
  <si>
    <t>19,8</t>
  </si>
  <si>
    <t>кондитерское изделие</t>
  </si>
  <si>
    <t>1,4</t>
  </si>
  <si>
    <t>41,2</t>
  </si>
  <si>
    <t>каша рисовая вязкая</t>
  </si>
  <si>
    <t>8,4</t>
  </si>
  <si>
    <t>34,4</t>
  </si>
  <si>
    <t>233,8</t>
  </si>
  <si>
    <t>яйца вареные, масло порциями</t>
  </si>
  <si>
    <t>4,5</t>
  </si>
  <si>
    <t>0,5</t>
  </si>
  <si>
    <t>кофейный напиток с молоком</t>
  </si>
  <si>
    <t>3,1</t>
  </si>
  <si>
    <t>26,5</t>
  </si>
  <si>
    <t>банан</t>
  </si>
  <si>
    <t>1,5</t>
  </si>
  <si>
    <t>рассольник</t>
  </si>
  <si>
    <t>17,3</t>
  </si>
  <si>
    <t>18,9</t>
  </si>
  <si>
    <t>22,1</t>
  </si>
  <si>
    <t>336,3</t>
  </si>
  <si>
    <t>сосиска запеченая в тесте</t>
  </si>
  <si>
    <t>5,6</t>
  </si>
  <si>
    <t>14,5</t>
  </si>
  <si>
    <t>1,6</t>
  </si>
  <si>
    <t>чай с лимоном</t>
  </si>
  <si>
    <t>24,2</t>
  </si>
  <si>
    <t>картофель отварной или пюре</t>
  </si>
  <si>
    <t>2,9</t>
  </si>
  <si>
    <t>4,8</t>
  </si>
  <si>
    <t>23,8</t>
  </si>
  <si>
    <t>150,1</t>
  </si>
  <si>
    <t>цыплята порционно</t>
  </si>
  <si>
    <t>10,4</t>
  </si>
  <si>
    <t>16,7</t>
  </si>
  <si>
    <t>напиток из плодов шиповника</t>
  </si>
  <si>
    <t>0,1</t>
  </si>
  <si>
    <t>23,7</t>
  </si>
  <si>
    <t>98,6</t>
  </si>
  <si>
    <t>37,5</t>
  </si>
  <si>
    <t>171,7</t>
  </si>
  <si>
    <t>рис припущенный</t>
  </si>
  <si>
    <t>4,6</t>
  </si>
  <si>
    <t>38,5</t>
  </si>
  <si>
    <t>388,6</t>
  </si>
  <si>
    <t>напиток из кураги</t>
  </si>
  <si>
    <t>0,8</t>
  </si>
  <si>
    <t>112,1</t>
  </si>
  <si>
    <t>котлеты домашние</t>
  </si>
  <si>
    <t>16,1</t>
  </si>
  <si>
    <t>34,3</t>
  </si>
  <si>
    <t>3,8</t>
  </si>
  <si>
    <t>салат из сырых овощей</t>
  </si>
  <si>
    <t>75,8</t>
  </si>
  <si>
    <t>1,1</t>
  </si>
  <si>
    <t>6,1</t>
  </si>
  <si>
    <t>салат</t>
  </si>
  <si>
    <t xml:space="preserve">макароны оотварные с сыром </t>
  </si>
  <si>
    <t>21,9</t>
  </si>
  <si>
    <t>15,8</t>
  </si>
  <si>
    <t>98,5</t>
  </si>
  <si>
    <t>626,1</t>
  </si>
  <si>
    <t>209,14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</si>
</sst>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215" activePane="bottomRight" state="frozen"/>
      <selection pane="topRight" activeCell="E1" sqref="E1"/>
      <selection pane="bottomLeft" activeCell="A6" sqref="A6"/>
      <selection pane="bottomRight" activeCell="K220" sqref="K2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/>
      <c r="D1" s="73"/>
      <c r="E1" s="73"/>
      <c r="F1" s="13" t="s">
        <v>16</v>
      </c>
      <c r="G1" s="2" t="s">
        <v>17</v>
      </c>
      <c r="H1" s="74"/>
      <c r="I1" s="74"/>
      <c r="J1" s="74"/>
      <c r="K1" s="74"/>
    </row>
    <row r="2" spans="1:12" ht="18">
      <c r="A2" s="43" t="s">
        <v>6</v>
      </c>
      <c r="C2" s="2"/>
      <c r="G2" s="2" t="s">
        <v>18</v>
      </c>
      <c r="H2" s="74"/>
      <c r="I2" s="74"/>
      <c r="J2" s="74"/>
      <c r="K2" s="74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180</v>
      </c>
      <c r="G6" s="48" t="s">
        <v>48</v>
      </c>
      <c r="H6" s="48" t="s">
        <v>49</v>
      </c>
      <c r="I6" s="48" t="s">
        <v>50</v>
      </c>
      <c r="J6" s="48" t="s">
        <v>51</v>
      </c>
      <c r="K6" s="49">
        <v>128</v>
      </c>
      <c r="L6" s="48"/>
    </row>
    <row r="7" spans="1:12" ht="15">
      <c r="A7" s="25"/>
      <c r="B7" s="16"/>
      <c r="C7" s="11"/>
      <c r="D7" s="6"/>
      <c r="E7" s="50" t="s">
        <v>52</v>
      </c>
      <c r="F7" s="51">
        <v>100</v>
      </c>
      <c r="G7" s="51" t="s">
        <v>53</v>
      </c>
      <c r="H7" s="51" t="s">
        <v>54</v>
      </c>
      <c r="I7" s="51" t="s">
        <v>55</v>
      </c>
      <c r="J7" s="51">
        <v>266</v>
      </c>
      <c r="K7" s="52">
        <v>254</v>
      </c>
      <c r="L7" s="51"/>
    </row>
    <row r="8" spans="1:12" ht="15">
      <c r="A8" s="25"/>
      <c r="B8" s="16"/>
      <c r="C8" s="11"/>
      <c r="D8" s="7" t="s">
        <v>22</v>
      </c>
      <c r="E8" s="50" t="s">
        <v>61</v>
      </c>
      <c r="F8" s="58">
        <v>200</v>
      </c>
      <c r="G8" s="58">
        <v>1</v>
      </c>
      <c r="H8" s="58">
        <v>2</v>
      </c>
      <c r="I8" s="51" t="s">
        <v>62</v>
      </c>
      <c r="J8" s="58">
        <v>86</v>
      </c>
      <c r="K8" s="59">
        <v>442</v>
      </c>
      <c r="L8" s="58">
        <v>12</v>
      </c>
    </row>
    <row r="9" spans="1:12" ht="15">
      <c r="A9" s="25"/>
      <c r="B9" s="16"/>
      <c r="C9" s="11"/>
      <c r="D9" s="7" t="s">
        <v>23</v>
      </c>
      <c r="E9" s="50" t="s">
        <v>23</v>
      </c>
      <c r="F9" s="58">
        <v>50</v>
      </c>
      <c r="G9" s="58">
        <v>4</v>
      </c>
      <c r="H9" s="51" t="s">
        <v>56</v>
      </c>
      <c r="I9" s="58">
        <v>25</v>
      </c>
      <c r="J9" s="58">
        <v>118</v>
      </c>
      <c r="K9" s="59">
        <v>3</v>
      </c>
      <c r="L9" s="58">
        <v>4</v>
      </c>
    </row>
    <row r="10" spans="1:12" ht="15">
      <c r="A10" s="25"/>
      <c r="B10" s="16"/>
      <c r="C10" s="11"/>
      <c r="D10" s="7" t="s">
        <v>24</v>
      </c>
      <c r="E10" s="50" t="s">
        <v>63</v>
      </c>
      <c r="F10" s="58">
        <v>50</v>
      </c>
      <c r="G10" s="51" t="s">
        <v>64</v>
      </c>
      <c r="H10" s="58"/>
      <c r="I10" s="51" t="s">
        <v>65</v>
      </c>
      <c r="J10" s="58">
        <v>170</v>
      </c>
      <c r="K10" s="59"/>
      <c r="L10" s="58">
        <v>12</v>
      </c>
    </row>
    <row r="11" spans="1:12" ht="15">
      <c r="A11" s="25"/>
      <c r="B11" s="16"/>
      <c r="C11" s="11"/>
      <c r="D11" s="60" t="s">
        <v>57</v>
      </c>
      <c r="E11" s="50" t="s">
        <v>58</v>
      </c>
      <c r="F11" s="58">
        <v>200</v>
      </c>
      <c r="G11" s="58">
        <v>3</v>
      </c>
      <c r="H11" s="51" t="s">
        <v>59</v>
      </c>
      <c r="I11" s="51" t="s">
        <v>60</v>
      </c>
      <c r="J11" s="58">
        <v>250</v>
      </c>
      <c r="K11" s="59"/>
      <c r="L11" s="51">
        <v>20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780</v>
      </c>
      <c r="G13" s="21">
        <f t="shared" ref="G13:J13" si="0">SUM(G6:G12)</f>
        <v>8</v>
      </c>
      <c r="H13" s="21">
        <f t="shared" si="0"/>
        <v>2</v>
      </c>
      <c r="I13" s="21">
        <f t="shared" si="0"/>
        <v>25</v>
      </c>
      <c r="J13" s="21">
        <f t="shared" si="0"/>
        <v>890</v>
      </c>
      <c r="K13" s="27"/>
      <c r="L13" s="21">
        <f t="shared" ref="L13" si="1">SUM(L6:L12)</f>
        <v>48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46</v>
      </c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 t="s">
        <v>45</v>
      </c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0" t="s">
        <v>4</v>
      </c>
      <c r="D47" s="71"/>
      <c r="E47" s="33"/>
      <c r="F47" s="34">
        <f>F13+F17+F27+F32+F39+F46</f>
        <v>780</v>
      </c>
      <c r="G47" s="34">
        <f t="shared" ref="G47:J47" si="7">G13+G17+G27+G32+G39+G46</f>
        <v>8</v>
      </c>
      <c r="H47" s="34">
        <f t="shared" si="7"/>
        <v>2</v>
      </c>
      <c r="I47" s="34">
        <f t="shared" si="7"/>
        <v>25</v>
      </c>
      <c r="J47" s="34">
        <f t="shared" si="7"/>
        <v>890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66</v>
      </c>
      <c r="F48" s="48">
        <v>200</v>
      </c>
      <c r="G48" s="48">
        <v>5</v>
      </c>
      <c r="H48" s="48" t="s">
        <v>67</v>
      </c>
      <c r="I48" s="48" t="s">
        <v>68</v>
      </c>
      <c r="J48" s="48" t="s">
        <v>69</v>
      </c>
      <c r="K48" s="49">
        <v>184</v>
      </c>
      <c r="L48" s="48">
        <v>26</v>
      </c>
    </row>
    <row r="49" spans="1:12" ht="15">
      <c r="A49" s="15"/>
      <c r="B49" s="16"/>
      <c r="C49" s="11"/>
      <c r="D49" s="6"/>
      <c r="E49" s="50" t="s">
        <v>70</v>
      </c>
      <c r="F49" s="58">
        <v>60</v>
      </c>
      <c r="G49" s="58">
        <v>5</v>
      </c>
      <c r="H49" s="51" t="s">
        <v>71</v>
      </c>
      <c r="I49" s="51" t="s">
        <v>72</v>
      </c>
      <c r="J49" s="58">
        <v>211</v>
      </c>
      <c r="K49" s="59" t="s">
        <v>124</v>
      </c>
      <c r="L49" s="58">
        <v>13</v>
      </c>
    </row>
    <row r="50" spans="1:12" ht="15">
      <c r="A50" s="15"/>
      <c r="B50" s="16"/>
      <c r="C50" s="11"/>
      <c r="D50" s="7" t="s">
        <v>22</v>
      </c>
      <c r="E50" s="50" t="s">
        <v>73</v>
      </c>
      <c r="F50" s="58">
        <v>200</v>
      </c>
      <c r="G50" s="58">
        <v>3.3</v>
      </c>
      <c r="H50" s="51" t="s">
        <v>74</v>
      </c>
      <c r="I50" s="51" t="s">
        <v>75</v>
      </c>
      <c r="J50" s="58">
        <v>148</v>
      </c>
      <c r="K50" s="59">
        <v>379</v>
      </c>
      <c r="L50" s="58">
        <v>9</v>
      </c>
    </row>
    <row r="51" spans="1:12" ht="15">
      <c r="A51" s="15"/>
      <c r="B51" s="16"/>
      <c r="C51" s="11"/>
      <c r="D51" s="7" t="s">
        <v>23</v>
      </c>
      <c r="E51" s="50" t="s">
        <v>23</v>
      </c>
      <c r="F51" s="58">
        <v>50</v>
      </c>
      <c r="G51" s="58">
        <v>4</v>
      </c>
      <c r="H51" s="51" t="s">
        <v>56</v>
      </c>
      <c r="I51" s="58">
        <v>25</v>
      </c>
      <c r="J51" s="58">
        <v>118</v>
      </c>
      <c r="K51" s="59">
        <v>3</v>
      </c>
      <c r="L51" s="58">
        <v>4</v>
      </c>
    </row>
    <row r="52" spans="1:12" ht="15">
      <c r="A52" s="15"/>
      <c r="B52" s="16"/>
      <c r="C52" s="11"/>
      <c r="D52" s="7" t="s">
        <v>24</v>
      </c>
      <c r="E52" s="50" t="s">
        <v>76</v>
      </c>
      <c r="F52" s="51">
        <v>100</v>
      </c>
      <c r="G52" s="51">
        <v>96</v>
      </c>
      <c r="H52" s="51" t="s">
        <v>77</v>
      </c>
      <c r="I52" s="51" t="s">
        <v>72</v>
      </c>
      <c r="J52" s="51">
        <v>21</v>
      </c>
      <c r="K52" s="52"/>
      <c r="L52" s="51">
        <v>19</v>
      </c>
    </row>
    <row r="53" spans="1:12" ht="15">
      <c r="A53" s="15"/>
      <c r="B53" s="16"/>
      <c r="C53" s="11"/>
      <c r="D53" s="60" t="s">
        <v>57</v>
      </c>
      <c r="E53" s="50" t="s">
        <v>58</v>
      </c>
      <c r="F53" s="58">
        <v>200</v>
      </c>
      <c r="G53" s="58">
        <v>3</v>
      </c>
      <c r="H53" s="51" t="s">
        <v>59</v>
      </c>
      <c r="I53" s="51" t="s">
        <v>60</v>
      </c>
      <c r="J53" s="58">
        <v>250</v>
      </c>
      <c r="K53" s="59"/>
      <c r="L53" s="51">
        <v>20</v>
      </c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810</v>
      </c>
      <c r="G55" s="21">
        <f t="shared" ref="G55" si="8">SUM(G48:G54)</f>
        <v>116.3</v>
      </c>
      <c r="H55" s="21">
        <f t="shared" ref="H55" si="9">SUM(H48:H54)</f>
        <v>0</v>
      </c>
      <c r="I55" s="21">
        <f t="shared" ref="I55" si="10">SUM(I48:I54)</f>
        <v>25</v>
      </c>
      <c r="J55" s="21">
        <f t="shared" ref="J55" si="11">SUM(J48:J54)</f>
        <v>748</v>
      </c>
      <c r="K55" s="27"/>
      <c r="L55" s="21">
        <f t="shared" ref="L55:L97" si="12">SUM(L48:L54)</f>
        <v>91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0" t="s">
        <v>4</v>
      </c>
      <c r="D89" s="71"/>
      <c r="E89" s="33"/>
      <c r="F89" s="34">
        <f>F55+F59+F69+F74+F81+F88</f>
        <v>810</v>
      </c>
      <c r="G89" s="34">
        <f t="shared" ref="G89" si="38">G55+G59+G69+G74+G81+G88</f>
        <v>116.3</v>
      </c>
      <c r="H89" s="34">
        <f t="shared" ref="H89" si="39">H55+H59+H69+H74+H81+H88</f>
        <v>0</v>
      </c>
      <c r="I89" s="34">
        <f t="shared" ref="I89" si="40">I55+I59+I69+I74+I81+I88</f>
        <v>25</v>
      </c>
      <c r="J89" s="34">
        <f t="shared" ref="J89" si="41">J55+J59+J69+J74+J81+J88</f>
        <v>748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78</v>
      </c>
      <c r="F90" s="48">
        <v>250</v>
      </c>
      <c r="G90" s="48" t="s">
        <v>79</v>
      </c>
      <c r="H90" s="48" t="s">
        <v>80</v>
      </c>
      <c r="I90" s="48" t="s">
        <v>81</v>
      </c>
      <c r="J90" s="48" t="s">
        <v>82</v>
      </c>
      <c r="K90" s="49">
        <v>89</v>
      </c>
      <c r="L90" s="48">
        <v>30</v>
      </c>
    </row>
    <row r="91" spans="1:12" ht="15">
      <c r="A91" s="25"/>
      <c r="B91" s="16"/>
      <c r="C91" s="11"/>
      <c r="D91" s="6"/>
      <c r="E91" s="50" t="s">
        <v>83</v>
      </c>
      <c r="F91" s="58">
        <v>100</v>
      </c>
      <c r="G91" s="51" t="s">
        <v>84</v>
      </c>
      <c r="H91" s="51" t="s">
        <v>85</v>
      </c>
      <c r="I91" s="51" t="s">
        <v>86</v>
      </c>
      <c r="J91" s="58">
        <v>159</v>
      </c>
      <c r="K91" s="59">
        <v>701</v>
      </c>
      <c r="L91" s="58">
        <v>17</v>
      </c>
    </row>
    <row r="92" spans="1:12" ht="15">
      <c r="A92" s="25"/>
      <c r="B92" s="16"/>
      <c r="C92" s="11"/>
      <c r="D92" s="7" t="s">
        <v>22</v>
      </c>
      <c r="E92" s="50" t="s">
        <v>87</v>
      </c>
      <c r="F92" s="58">
        <v>200</v>
      </c>
      <c r="G92" s="51" t="s">
        <v>72</v>
      </c>
      <c r="H92" s="58"/>
      <c r="I92" s="51" t="s">
        <v>88</v>
      </c>
      <c r="J92" s="58">
        <v>100</v>
      </c>
      <c r="K92" s="59">
        <v>377</v>
      </c>
      <c r="L92" s="58">
        <v>4</v>
      </c>
    </row>
    <row r="93" spans="1:12" ht="15">
      <c r="A93" s="25"/>
      <c r="B93" s="16"/>
      <c r="C93" s="11"/>
      <c r="D93" s="7" t="s">
        <v>23</v>
      </c>
      <c r="E93" s="50" t="s">
        <v>23</v>
      </c>
      <c r="F93" s="58">
        <v>50</v>
      </c>
      <c r="G93" s="58">
        <v>4</v>
      </c>
      <c r="H93" s="51" t="s">
        <v>56</v>
      </c>
      <c r="I93" s="58">
        <v>25</v>
      </c>
      <c r="J93" s="58">
        <v>118</v>
      </c>
      <c r="K93" s="59">
        <v>3</v>
      </c>
      <c r="L93" s="58">
        <v>4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0" t="s">
        <v>57</v>
      </c>
      <c r="E95" s="50" t="s">
        <v>58</v>
      </c>
      <c r="F95" s="58">
        <v>200</v>
      </c>
      <c r="G95" s="58">
        <v>3</v>
      </c>
      <c r="H95" s="51" t="s">
        <v>59</v>
      </c>
      <c r="I95" s="51" t="s">
        <v>60</v>
      </c>
      <c r="J95" s="58">
        <v>250</v>
      </c>
      <c r="K95" s="59"/>
      <c r="L95" s="51">
        <v>20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800</v>
      </c>
      <c r="G97" s="21">
        <f t="shared" ref="G97" si="43">SUM(G90:G96)</f>
        <v>7</v>
      </c>
      <c r="H97" s="21">
        <f t="shared" ref="H97" si="44">SUM(H90:H96)</f>
        <v>0</v>
      </c>
      <c r="I97" s="21">
        <f t="shared" ref="I97" si="45">SUM(I90:I96)</f>
        <v>25</v>
      </c>
      <c r="J97" s="21">
        <f t="shared" ref="J97" si="46">SUM(J90:J96)</f>
        <v>627</v>
      </c>
      <c r="K97" s="27"/>
      <c r="L97" s="21">
        <f t="shared" si="12"/>
        <v>75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0" t="s">
        <v>4</v>
      </c>
      <c r="D131" s="71"/>
      <c r="E131" s="33"/>
      <c r="F131" s="34">
        <f>F97+F101+F111+F116+F123+F130</f>
        <v>800</v>
      </c>
      <c r="G131" s="34">
        <f t="shared" ref="G131" si="72">G97+G101+G111+G116+G123+G130</f>
        <v>7</v>
      </c>
      <c r="H131" s="34">
        <f t="shared" ref="H131" si="73">H97+H101+H111+H116+H123+H130</f>
        <v>0</v>
      </c>
      <c r="I131" s="34">
        <f t="shared" ref="I131" si="74">I97+I101+I111+I116+I123+I130</f>
        <v>25</v>
      </c>
      <c r="J131" s="34">
        <f t="shared" ref="J131" si="75">J97+J101+J111+J116+J123+J130</f>
        <v>627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89</v>
      </c>
      <c r="F132" s="48">
        <v>150</v>
      </c>
      <c r="G132" s="48" t="s">
        <v>90</v>
      </c>
      <c r="H132" s="48" t="s">
        <v>91</v>
      </c>
      <c r="I132" s="48" t="s">
        <v>92</v>
      </c>
      <c r="J132" s="48" t="s">
        <v>93</v>
      </c>
      <c r="K132" s="49">
        <v>310</v>
      </c>
      <c r="L132" s="48">
        <v>19</v>
      </c>
    </row>
    <row r="133" spans="1:12" ht="15">
      <c r="A133" s="25"/>
      <c r="B133" s="16"/>
      <c r="C133" s="11"/>
      <c r="D133" s="6"/>
      <c r="E133" s="50" t="s">
        <v>94</v>
      </c>
      <c r="F133" s="58">
        <v>100</v>
      </c>
      <c r="G133" s="51" t="s">
        <v>95</v>
      </c>
      <c r="H133" s="51" t="s">
        <v>96</v>
      </c>
      <c r="I133" s="58">
        <v>6</v>
      </c>
      <c r="J133" s="58">
        <v>222</v>
      </c>
      <c r="K133" s="59">
        <v>310</v>
      </c>
      <c r="L133" s="58">
        <v>14</v>
      </c>
    </row>
    <row r="134" spans="1:12" ht="15">
      <c r="A134" s="25"/>
      <c r="B134" s="16"/>
      <c r="C134" s="11"/>
      <c r="D134" s="7" t="s">
        <v>22</v>
      </c>
      <c r="E134" s="50" t="s">
        <v>97</v>
      </c>
      <c r="F134" s="51">
        <v>200</v>
      </c>
      <c r="G134" s="51" t="s">
        <v>56</v>
      </c>
      <c r="H134" s="51" t="s">
        <v>98</v>
      </c>
      <c r="I134" s="51" t="s">
        <v>99</v>
      </c>
      <c r="J134" s="51" t="s">
        <v>100</v>
      </c>
      <c r="K134" s="52">
        <v>388</v>
      </c>
      <c r="L134" s="51">
        <v>9</v>
      </c>
    </row>
    <row r="135" spans="1:12" ht="15">
      <c r="A135" s="25"/>
      <c r="B135" s="16"/>
      <c r="C135" s="11"/>
      <c r="D135" s="7" t="s">
        <v>23</v>
      </c>
      <c r="E135" s="50" t="s">
        <v>23</v>
      </c>
      <c r="F135" s="58">
        <v>50</v>
      </c>
      <c r="G135" s="58">
        <v>4</v>
      </c>
      <c r="H135" s="51" t="s">
        <v>56</v>
      </c>
      <c r="I135" s="58">
        <v>25</v>
      </c>
      <c r="J135" s="58">
        <v>118</v>
      </c>
      <c r="K135" s="59">
        <v>3</v>
      </c>
      <c r="L135" s="58">
        <v>4</v>
      </c>
    </row>
    <row r="136" spans="1:12" ht="15">
      <c r="A136" s="25"/>
      <c r="B136" s="16"/>
      <c r="C136" s="11"/>
      <c r="D136" s="7" t="s">
        <v>24</v>
      </c>
      <c r="E136" s="50"/>
      <c r="F136" s="51">
        <v>50</v>
      </c>
      <c r="G136" s="51" t="s">
        <v>64</v>
      </c>
      <c r="H136" s="51" t="s">
        <v>86</v>
      </c>
      <c r="I136" s="51" t="s">
        <v>101</v>
      </c>
      <c r="J136" s="51" t="s">
        <v>102</v>
      </c>
      <c r="K136" s="52"/>
      <c r="L136" s="51">
        <v>12</v>
      </c>
    </row>
    <row r="137" spans="1:12" ht="15">
      <c r="A137" s="25"/>
      <c r="B137" s="16"/>
      <c r="C137" s="11"/>
      <c r="D137" s="60" t="s">
        <v>57</v>
      </c>
      <c r="E137" s="50" t="s">
        <v>58</v>
      </c>
      <c r="F137" s="58">
        <v>200</v>
      </c>
      <c r="G137" s="58">
        <v>3</v>
      </c>
      <c r="H137" s="51" t="s">
        <v>59</v>
      </c>
      <c r="I137" s="51" t="s">
        <v>60</v>
      </c>
      <c r="J137" s="58">
        <v>250</v>
      </c>
      <c r="K137" s="59"/>
      <c r="L137" s="51">
        <v>20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750</v>
      </c>
      <c r="G139" s="21">
        <f t="shared" ref="G139" si="77">SUM(G132:G138)</f>
        <v>7</v>
      </c>
      <c r="H139" s="21">
        <f t="shared" ref="H139" si="78">SUM(H132:H138)</f>
        <v>0</v>
      </c>
      <c r="I139" s="21">
        <f t="shared" ref="I139" si="79">SUM(I132:I138)</f>
        <v>31</v>
      </c>
      <c r="J139" s="21">
        <f t="shared" ref="J139" si="80">SUM(J132:J138)</f>
        <v>590</v>
      </c>
      <c r="K139" s="27"/>
      <c r="L139" s="21">
        <f t="shared" ref="L139:L181" si="81">SUM(L132:L138)</f>
        <v>78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0" t="s">
        <v>4</v>
      </c>
      <c r="D173" s="71"/>
      <c r="E173" s="33"/>
      <c r="F173" s="34">
        <f>F139+F143+F153+F158+F165+F172</f>
        <v>750</v>
      </c>
      <c r="G173" s="34">
        <f t="shared" ref="G173" si="107">G139+G143+G153+G158+G165+G172</f>
        <v>7</v>
      </c>
      <c r="H173" s="34">
        <f t="shared" ref="H173" si="108">H139+H143+H153+H158+H165+H172</f>
        <v>0</v>
      </c>
      <c r="I173" s="34">
        <f t="shared" ref="I173" si="109">I139+I143+I153+I158+I165+I172</f>
        <v>31</v>
      </c>
      <c r="J173" s="34">
        <f t="shared" ref="J173" si="110">J139+J143+J153+J158+J165+J172</f>
        <v>590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103</v>
      </c>
      <c r="F174" s="61">
        <v>150</v>
      </c>
      <c r="G174" s="61">
        <v>4</v>
      </c>
      <c r="H174" s="48" t="s">
        <v>104</v>
      </c>
      <c r="I174" s="48" t="s">
        <v>105</v>
      </c>
      <c r="J174" s="61">
        <v>209</v>
      </c>
      <c r="K174" s="62">
        <v>326</v>
      </c>
      <c r="L174" s="61">
        <v>11</v>
      </c>
    </row>
    <row r="175" spans="1:12" ht="15">
      <c r="A175" s="25"/>
      <c r="B175" s="16"/>
      <c r="C175" s="11"/>
      <c r="D175" s="6"/>
      <c r="E175" s="50" t="s">
        <v>110</v>
      </c>
      <c r="F175" s="51">
        <v>100</v>
      </c>
      <c r="G175" s="51" t="s">
        <v>111</v>
      </c>
      <c r="H175" s="51" t="s">
        <v>112</v>
      </c>
      <c r="I175" s="51" t="s">
        <v>113</v>
      </c>
      <c r="J175" s="51" t="s">
        <v>106</v>
      </c>
      <c r="K175" s="52">
        <v>271</v>
      </c>
      <c r="L175" s="51">
        <v>19</v>
      </c>
    </row>
    <row r="176" spans="1:12" ht="15">
      <c r="A176" s="25"/>
      <c r="B176" s="16"/>
      <c r="C176" s="11"/>
      <c r="D176" s="7" t="s">
        <v>22</v>
      </c>
      <c r="E176" s="50" t="s">
        <v>107</v>
      </c>
      <c r="F176" s="58">
        <v>200</v>
      </c>
      <c r="G176" s="51" t="s">
        <v>108</v>
      </c>
      <c r="H176" s="51" t="s">
        <v>98</v>
      </c>
      <c r="I176" s="58">
        <v>27</v>
      </c>
      <c r="J176" s="51" t="s">
        <v>109</v>
      </c>
      <c r="K176" s="59">
        <v>404</v>
      </c>
      <c r="L176" s="58">
        <v>14</v>
      </c>
    </row>
    <row r="177" spans="1:12" ht="15">
      <c r="A177" s="25"/>
      <c r="B177" s="16"/>
      <c r="C177" s="11"/>
      <c r="D177" s="7" t="s">
        <v>23</v>
      </c>
      <c r="E177" s="50" t="s">
        <v>23</v>
      </c>
      <c r="F177" s="58">
        <v>50</v>
      </c>
      <c r="G177" s="58">
        <v>4</v>
      </c>
      <c r="H177" s="51" t="s">
        <v>56</v>
      </c>
      <c r="I177" s="58">
        <v>25</v>
      </c>
      <c r="J177" s="58">
        <v>118</v>
      </c>
      <c r="K177" s="59">
        <v>3</v>
      </c>
      <c r="L177" s="58">
        <v>4</v>
      </c>
    </row>
    <row r="178" spans="1:12" ht="15">
      <c r="A178" s="25"/>
      <c r="B178" s="16"/>
      <c r="C178" s="11"/>
      <c r="D178" s="7" t="s">
        <v>24</v>
      </c>
      <c r="E178" s="50" t="s">
        <v>76</v>
      </c>
      <c r="F178" s="58">
        <v>100</v>
      </c>
      <c r="G178" s="51">
        <v>96</v>
      </c>
      <c r="H178" s="51" t="s">
        <v>77</v>
      </c>
      <c r="I178" s="51" t="s">
        <v>72</v>
      </c>
      <c r="J178" s="58">
        <v>21</v>
      </c>
      <c r="K178" s="59"/>
      <c r="L178" s="58">
        <v>23</v>
      </c>
    </row>
    <row r="179" spans="1:12" ht="15.75" thickBot="1">
      <c r="A179" s="25"/>
      <c r="B179" s="16"/>
      <c r="C179" s="11"/>
      <c r="D179" s="60" t="s">
        <v>57</v>
      </c>
      <c r="E179" s="50" t="s">
        <v>58</v>
      </c>
      <c r="F179" s="58">
        <v>200</v>
      </c>
      <c r="G179" s="58">
        <v>3</v>
      </c>
      <c r="H179" s="51" t="s">
        <v>59</v>
      </c>
      <c r="I179" s="51" t="s">
        <v>60</v>
      </c>
      <c r="J179" s="58">
        <v>250</v>
      </c>
      <c r="K179" s="59"/>
      <c r="L179" s="51">
        <v>20</v>
      </c>
    </row>
    <row r="180" spans="1:12" ht="15">
      <c r="A180" s="25"/>
      <c r="B180" s="16"/>
      <c r="C180" s="11"/>
      <c r="D180" s="6" t="s">
        <v>118</v>
      </c>
      <c r="E180" s="63" t="s">
        <v>114</v>
      </c>
      <c r="F180" s="64">
        <v>100</v>
      </c>
      <c r="G180" s="65" t="s">
        <v>116</v>
      </c>
      <c r="H180" s="64" t="s">
        <v>117</v>
      </c>
      <c r="I180" s="64" t="s">
        <v>113</v>
      </c>
      <c r="J180" s="64" t="s">
        <v>115</v>
      </c>
      <c r="K180" s="66">
        <v>29</v>
      </c>
      <c r="L180" s="51">
        <v>9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900</v>
      </c>
      <c r="G181" s="21">
        <f t="shared" ref="G181" si="112">SUM(G174:G180)</f>
        <v>107</v>
      </c>
      <c r="H181" s="21">
        <f t="shared" ref="H181" si="113">SUM(H174:H180)</f>
        <v>0</v>
      </c>
      <c r="I181" s="21">
        <f t="shared" ref="I181" si="114">SUM(I174:I180)</f>
        <v>52</v>
      </c>
      <c r="J181" s="21">
        <f t="shared" ref="J181" si="115">SUM(J174:J180)</f>
        <v>598</v>
      </c>
      <c r="K181" s="27"/>
      <c r="L181" s="21">
        <f t="shared" si="81"/>
        <v>100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0" t="s">
        <v>4</v>
      </c>
      <c r="D215" s="71"/>
      <c r="E215" s="33"/>
      <c r="F215" s="34">
        <f>F181+F185+F195+F200+F207+F214</f>
        <v>900</v>
      </c>
      <c r="G215" s="34">
        <f t="shared" ref="G215" si="141">G181+G185+G195+G200+G207+G214</f>
        <v>107</v>
      </c>
      <c r="H215" s="34">
        <f t="shared" ref="H215" si="142">H181+H185+H195+H200+H207+H214</f>
        <v>0</v>
      </c>
      <c r="I215" s="34">
        <f t="shared" ref="I215" si="143">I181+I185+I195+I200+I207+I214</f>
        <v>52</v>
      </c>
      <c r="J215" s="34">
        <f t="shared" ref="J215" si="144">J181+J185+J195+J200+J207+J214</f>
        <v>598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119</v>
      </c>
      <c r="F216" s="48">
        <v>180</v>
      </c>
      <c r="G216" s="48" t="s">
        <v>120</v>
      </c>
      <c r="H216" s="48" t="s">
        <v>121</v>
      </c>
      <c r="I216" s="48" t="s">
        <v>122</v>
      </c>
      <c r="J216" s="48" t="s">
        <v>123</v>
      </c>
      <c r="K216" s="49">
        <v>204</v>
      </c>
      <c r="L216" s="48">
        <v>22</v>
      </c>
    </row>
    <row r="217" spans="1:12" ht="15">
      <c r="A217" s="25"/>
      <c r="B217" s="16"/>
      <c r="C217" s="11"/>
      <c r="D217" s="6"/>
      <c r="E217" s="50" t="s">
        <v>52</v>
      </c>
      <c r="F217" s="51">
        <v>100</v>
      </c>
      <c r="G217" s="51" t="s">
        <v>53</v>
      </c>
      <c r="H217" s="51" t="s">
        <v>54</v>
      </c>
      <c r="I217" s="51" t="s">
        <v>55</v>
      </c>
      <c r="J217" s="51">
        <v>266</v>
      </c>
      <c r="K217" s="52">
        <v>254</v>
      </c>
      <c r="L217" s="51">
        <v>19</v>
      </c>
    </row>
    <row r="218" spans="1:12" ht="15">
      <c r="A218" s="25"/>
      <c r="B218" s="16"/>
      <c r="C218" s="11"/>
      <c r="D218" s="7" t="s">
        <v>22</v>
      </c>
      <c r="E218" s="50" t="s">
        <v>61</v>
      </c>
      <c r="F218" s="58">
        <v>200</v>
      </c>
      <c r="G218" s="58">
        <v>1</v>
      </c>
      <c r="H218" s="58">
        <v>2</v>
      </c>
      <c r="I218" s="51" t="s">
        <v>62</v>
      </c>
      <c r="J218" s="58">
        <v>86</v>
      </c>
      <c r="K218" s="59">
        <v>442</v>
      </c>
      <c r="L218" s="58">
        <v>12</v>
      </c>
    </row>
    <row r="219" spans="1:12" ht="15">
      <c r="A219" s="25"/>
      <c r="B219" s="16"/>
      <c r="C219" s="11"/>
      <c r="D219" s="7" t="s">
        <v>23</v>
      </c>
      <c r="E219" s="50" t="s">
        <v>23</v>
      </c>
      <c r="F219" s="58">
        <v>50</v>
      </c>
      <c r="G219" s="58">
        <v>4</v>
      </c>
      <c r="H219" s="51" t="s">
        <v>56</v>
      </c>
      <c r="I219" s="58">
        <v>25</v>
      </c>
      <c r="J219" s="58">
        <v>118</v>
      </c>
      <c r="K219" s="59">
        <v>3</v>
      </c>
      <c r="L219" s="58">
        <v>4</v>
      </c>
    </row>
    <row r="220" spans="1:12" ht="15">
      <c r="A220" s="25"/>
      <c r="B220" s="16"/>
      <c r="C220" s="11"/>
      <c r="D220" s="7" t="s">
        <v>24</v>
      </c>
      <c r="E220" s="50" t="s">
        <v>63</v>
      </c>
      <c r="F220" s="58">
        <v>50</v>
      </c>
      <c r="G220" s="51" t="s">
        <v>64</v>
      </c>
      <c r="H220" s="51" t="s">
        <v>86</v>
      </c>
      <c r="I220" s="51" t="s">
        <v>101</v>
      </c>
      <c r="J220" s="51" t="s">
        <v>102</v>
      </c>
      <c r="K220" s="59"/>
      <c r="L220" s="58">
        <v>8</v>
      </c>
    </row>
    <row r="221" spans="1:12" ht="15">
      <c r="A221" s="25"/>
      <c r="B221" s="16"/>
      <c r="C221" s="11"/>
      <c r="D221" s="60" t="s">
        <v>57</v>
      </c>
      <c r="E221" s="50" t="s">
        <v>58</v>
      </c>
      <c r="F221" s="58">
        <v>200</v>
      </c>
      <c r="G221" s="58">
        <v>3</v>
      </c>
      <c r="H221" s="51" t="s">
        <v>59</v>
      </c>
      <c r="I221" s="51" t="s">
        <v>60</v>
      </c>
      <c r="J221" s="58">
        <v>250</v>
      </c>
      <c r="K221" s="59"/>
      <c r="L221" s="51">
        <v>20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780</v>
      </c>
      <c r="G223" s="21">
        <f t="shared" ref="G223" si="146">SUM(G216:G222)</f>
        <v>8</v>
      </c>
      <c r="H223" s="21">
        <f t="shared" ref="H223" si="147">SUM(H216:H222)</f>
        <v>2</v>
      </c>
      <c r="I223" s="21">
        <f t="shared" ref="I223" si="148">SUM(I216:I222)</f>
        <v>25</v>
      </c>
      <c r="J223" s="21">
        <f t="shared" ref="J223" si="149">SUM(J216:J222)</f>
        <v>720</v>
      </c>
      <c r="K223" s="27"/>
      <c r="L223" s="21">
        <f t="shared" ref="L223:L265" si="150">SUM(L216:L222)</f>
        <v>85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0" t="s">
        <v>4</v>
      </c>
      <c r="D257" s="71"/>
      <c r="E257" s="33"/>
      <c r="F257" s="34">
        <f>F223+F227+F237+F242+F249+F256</f>
        <v>780</v>
      </c>
      <c r="G257" s="34">
        <f t="shared" ref="G257" si="176">G223+G227+G237+G242+G249+G256</f>
        <v>8</v>
      </c>
      <c r="H257" s="34">
        <f t="shared" ref="H257" si="177">H223+H227+H237+H242+H249+H256</f>
        <v>2</v>
      </c>
      <c r="I257" s="34">
        <f t="shared" ref="I257" si="178">I223+I227+I237+I242+I249+I256</f>
        <v>25</v>
      </c>
      <c r="J257" s="34">
        <f t="shared" ref="J257" si="179">J223+J227+J237+J242+J249+J256</f>
        <v>720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0" t="s">
        <v>4</v>
      </c>
      <c r="D299" s="7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70" t="s">
        <v>4</v>
      </c>
      <c r="D341" s="71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70" t="s">
        <v>4</v>
      </c>
      <c r="D383" s="71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70" t="s">
        <v>4</v>
      </c>
      <c r="D425" s="71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70" t="s">
        <v>4</v>
      </c>
      <c r="D467" s="71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70" t="s">
        <v>4</v>
      </c>
      <c r="D509" s="71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0" t="s">
        <v>4</v>
      </c>
      <c r="D551" s="71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803.33333333333337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42.216666666666669</v>
      </c>
      <c r="H594" s="42">
        <f t="shared" si="456"/>
        <v>2</v>
      </c>
      <c r="I594" s="42">
        <f t="shared" si="456"/>
        <v>30.5</v>
      </c>
      <c r="J594" s="42">
        <f t="shared" si="456"/>
        <v>695.5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Кабинет 8</cp:lastModifiedBy>
  <dcterms:created xsi:type="dcterms:W3CDTF">2022-05-16T14:23:56Z</dcterms:created>
  <dcterms:modified xsi:type="dcterms:W3CDTF">2023-10-13T06:45:09Z</dcterms:modified>
</cp:coreProperties>
</file>